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Sheet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<sst xmlns="http://schemas.openxmlformats.org/spreadsheetml/2006/main" count="28" uniqueCount="28">
  <si>
    <t>2018年度和龙市社会保险基金预算收支及结余情况录入表</t>
  </si>
  <si>
    <t>录入16表</t>
  </si>
  <si>
    <t>单位：万元</t>
  </si>
  <si>
    <t>项    目</t>
  </si>
  <si>
    <t>合计</t>
  </si>
  <si>
    <t>企业职工基本养老保险基金</t>
  </si>
  <si>
    <t>城乡居民基本养老保险基金</t>
  </si>
  <si>
    <t>机关事业单位基本养老保险基金</t>
  </si>
  <si>
    <t>职工基本医疗保险基金</t>
  </si>
  <si>
    <t>城乡居民基本医疗保险基金</t>
  </si>
  <si>
    <t>工伤保险基金</t>
  </si>
  <si>
    <t>失业保险基金</t>
  </si>
  <si>
    <t>生育保险基金</t>
  </si>
  <si>
    <t>一、收入</t>
  </si>
  <si>
    <t xml:space="preserve">   其中:保险费收入</t>
  </si>
  <si>
    <t xml:space="preserve">        利息收入</t>
  </si>
  <si>
    <t xml:space="preserve">        财政补贴收入</t>
  </si>
  <si>
    <t xml:space="preserve">        委托投资收益</t>
  </si>
  <si>
    <t xml:space="preserve">        其他收入</t>
  </si>
  <si>
    <t xml:space="preserve">        转移收入</t>
  </si>
  <si>
    <t xml:space="preserve">        中央调剂资金收入</t>
  </si>
  <si>
    <t>二、支出</t>
  </si>
  <si>
    <t xml:space="preserve">   其中:社会保险待遇支出</t>
  </si>
  <si>
    <t xml:space="preserve">        其他支出</t>
  </si>
  <si>
    <t xml:space="preserve">        转移支出</t>
  </si>
  <si>
    <t xml:space="preserve">        中央调剂资金支出</t>
  </si>
  <si>
    <t>三、本年收支结余</t>
  </si>
  <si>
    <t>四、年末滚存结余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</si>
</sst>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9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0" fontId="5" fillId="33" borderId="9" xfId="0" applyNumberFormat="1" applyFont="1" applyFill="1" applyBorder="1" applyAlignment="1" applyProtection="1">
      <alignment horizontal="center" vertical="center"/>
      <protection/>
    </xf>
    <xf numFmtId="0" fontId="5" fillId="33" borderId="9" xfId="0" applyNumberFormat="1" applyFont="1" applyFill="1" applyBorder="1" applyAlignment="1" applyProtection="1">
      <alignment horizontal="center" vertical="center" wrapText="1"/>
      <protection/>
    </xf>
    <xf numFmtId="0" fontId="5" fillId="33" borderId="9" xfId="0" applyNumberFormat="1" applyFont="1" applyFill="1" applyBorder="1" applyAlignment="1" applyProtection="1">
      <alignment vertical="center"/>
      <protection/>
    </xf>
    <xf numFmtId="3" fontId="4" fillId="34" borderId="9" xfId="0" applyNumberFormat="1" applyFont="1" applyFill="1" applyBorder="1" applyAlignment="1" applyProtection="1">
      <alignment horizontal="right" vertical="center"/>
      <protection/>
    </xf>
    <xf numFmtId="3" fontId="4" fillId="35" borderId="9" xfId="0" applyNumberFormat="1" applyFont="1" applyFill="1" applyBorder="1" applyAlignment="1" applyProtection="1">
      <alignment horizontal="right" vertical="center"/>
      <protection/>
    </xf>
    <xf numFmtId="0" fontId="4" fillId="33" borderId="9" xfId="0" applyNumberFormat="1" applyFont="1" applyFill="1" applyBorder="1" applyAlignment="1" applyProtection="1">
      <alignment vertical="center"/>
      <protection/>
    </xf>
    <xf numFmtId="4" fontId="4" fillId="34" borderId="9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SheetLayoutView="100" workbookViewId="0" topLeftCell="A1">
      <selection activeCell="A1" sqref="A1:J1"/>
    </sheetView>
  </sheetViews>
  <sheetFormatPr defaultColWidth="12.140625" defaultRowHeight="15" customHeight="1"/>
  <cols>
    <col min="1" max="1" width="30.00390625" style="1" customWidth="1"/>
    <col min="2" max="2" width="13.140625" style="1" customWidth="1"/>
    <col min="3" max="3" width="12.140625" style="1" customWidth="1"/>
    <col min="4" max="4" width="12.421875" style="1" customWidth="1"/>
    <col min="5" max="5" width="13.140625" style="1" customWidth="1"/>
    <col min="6" max="6" width="12.28125" style="1" customWidth="1"/>
    <col min="7" max="7" width="11.8515625" style="1" customWidth="1"/>
    <col min="8" max="9" width="12.57421875" style="1" customWidth="1"/>
    <col min="10" max="10" width="12.421875" style="1" customWidth="1"/>
    <col min="11" max="16384" width="12.140625" style="1" customWidth="1"/>
  </cols>
  <sheetData>
    <row r="1" spans="1:10" s="1" customFormat="1" ht="33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s="1" customFormat="1" ht="16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16.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</row>
    <row r="4" spans="1:10" s="1" customFormat="1" ht="43.5" customHeight="1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</row>
    <row r="5" spans="1:10" s="1" customFormat="1" ht="16.5" customHeight="1">
      <c r="A5" s="6" t="s">
        <v>13</v>
      </c>
      <c r="B5" s="7">
        <f aca="true" t="shared" si="0" ref="B5:B19">SUM(C5:J5)</f>
        <v>175598</v>
      </c>
      <c r="C5" s="8">
        <v>134394</v>
      </c>
      <c r="D5" s="8">
        <v>3544</v>
      </c>
      <c r="E5" s="8">
        <v>18266</v>
      </c>
      <c r="F5" s="8">
        <v>9111</v>
      </c>
      <c r="G5" s="8">
        <v>6846</v>
      </c>
      <c r="H5" s="8">
        <v>2426</v>
      </c>
      <c r="I5" s="8">
        <v>639</v>
      </c>
      <c r="J5" s="8">
        <v>372</v>
      </c>
    </row>
    <row r="6" spans="1:10" s="1" customFormat="1" ht="16.5" customHeight="1">
      <c r="A6" s="9" t="s">
        <v>14</v>
      </c>
      <c r="B6" s="7">
        <f t="shared" si="0"/>
        <v>90475</v>
      </c>
      <c r="C6" s="8">
        <v>77730</v>
      </c>
      <c r="D6" s="8">
        <v>441</v>
      </c>
      <c r="E6" s="8">
        <v>0</v>
      </c>
      <c r="F6" s="8">
        <v>8027</v>
      </c>
      <c r="G6" s="8">
        <v>2099</v>
      </c>
      <c r="H6" s="8">
        <v>1201</v>
      </c>
      <c r="I6" s="8">
        <v>615</v>
      </c>
      <c r="J6" s="8">
        <v>362</v>
      </c>
    </row>
    <row r="7" spans="1:10" s="1" customFormat="1" ht="15" customHeight="1">
      <c r="A7" s="9" t="s">
        <v>15</v>
      </c>
      <c r="B7" s="7">
        <f t="shared" si="0"/>
        <v>636</v>
      </c>
      <c r="C7" s="8">
        <v>63</v>
      </c>
      <c r="D7" s="8">
        <v>360</v>
      </c>
      <c r="E7" s="8">
        <v>29</v>
      </c>
      <c r="F7" s="8">
        <v>49</v>
      </c>
      <c r="G7" s="8">
        <v>55</v>
      </c>
      <c r="H7" s="8">
        <v>49</v>
      </c>
      <c r="I7" s="8">
        <v>21</v>
      </c>
      <c r="J7" s="8">
        <v>10</v>
      </c>
    </row>
    <row r="8" spans="1:10" s="1" customFormat="1" ht="15" customHeight="1">
      <c r="A8" s="9" t="s">
        <v>16</v>
      </c>
      <c r="B8" s="7">
        <f t="shared" si="0"/>
        <v>63944</v>
      </c>
      <c r="C8" s="8">
        <v>37361</v>
      </c>
      <c r="D8" s="8">
        <v>2726</v>
      </c>
      <c r="E8" s="8">
        <v>18237</v>
      </c>
      <c r="F8" s="8">
        <v>0</v>
      </c>
      <c r="G8" s="8">
        <v>4444</v>
      </c>
      <c r="H8" s="8">
        <v>1176</v>
      </c>
      <c r="I8" s="8">
        <v>0</v>
      </c>
      <c r="J8" s="8">
        <v>0</v>
      </c>
    </row>
    <row r="9" spans="1:10" s="1" customFormat="1" ht="16.5" customHeight="1">
      <c r="A9" s="9" t="s">
        <v>17</v>
      </c>
      <c r="B9" s="7">
        <f t="shared" si="0"/>
        <v>589</v>
      </c>
      <c r="C9" s="8">
        <v>589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</row>
    <row r="10" spans="1:10" s="1" customFormat="1" ht="16.5" customHeight="1">
      <c r="A10" s="9" t="s">
        <v>18</v>
      </c>
      <c r="B10" s="7">
        <f t="shared" si="0"/>
        <v>81</v>
      </c>
      <c r="C10" s="8">
        <v>60</v>
      </c>
      <c r="D10" s="8">
        <v>13</v>
      </c>
      <c r="E10" s="8">
        <v>0</v>
      </c>
      <c r="F10" s="8">
        <v>3</v>
      </c>
      <c r="G10" s="8">
        <v>3</v>
      </c>
      <c r="H10" s="8">
        <v>0</v>
      </c>
      <c r="I10" s="8">
        <v>2</v>
      </c>
      <c r="J10" s="8">
        <v>0</v>
      </c>
    </row>
    <row r="11" spans="1:10" s="1" customFormat="1" ht="16.5" customHeight="1">
      <c r="A11" s="9" t="s">
        <v>19</v>
      </c>
      <c r="B11" s="7">
        <f t="shared" si="0"/>
        <v>446</v>
      </c>
      <c r="C11" s="8">
        <v>430</v>
      </c>
      <c r="D11" s="8">
        <v>4</v>
      </c>
      <c r="E11" s="8">
        <v>0</v>
      </c>
      <c r="F11" s="8">
        <v>12</v>
      </c>
      <c r="G11" s="8">
        <v>0</v>
      </c>
      <c r="H11" s="8">
        <v>0</v>
      </c>
      <c r="I11" s="8">
        <v>0</v>
      </c>
      <c r="J11" s="8">
        <v>0</v>
      </c>
    </row>
    <row r="12" spans="1:10" s="1" customFormat="1" ht="15" customHeight="1">
      <c r="A12" s="9" t="s">
        <v>20</v>
      </c>
      <c r="B12" s="10">
        <f t="shared" si="0"/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</row>
    <row r="13" spans="1:10" s="1" customFormat="1" ht="16.5" customHeight="1">
      <c r="A13" s="6" t="s">
        <v>21</v>
      </c>
      <c r="B13" s="7">
        <f t="shared" si="0"/>
        <v>130537</v>
      </c>
      <c r="C13" s="8">
        <v>94802</v>
      </c>
      <c r="D13" s="8">
        <v>2265</v>
      </c>
      <c r="E13" s="8">
        <v>15597</v>
      </c>
      <c r="F13" s="8">
        <v>8894</v>
      </c>
      <c r="G13" s="8">
        <v>7111</v>
      </c>
      <c r="H13" s="8">
        <v>1300</v>
      </c>
      <c r="I13" s="8">
        <v>358</v>
      </c>
      <c r="J13" s="8">
        <v>210</v>
      </c>
    </row>
    <row r="14" spans="1:10" s="1" customFormat="1" ht="16.5" customHeight="1">
      <c r="A14" s="9" t="s">
        <v>22</v>
      </c>
      <c r="B14" s="7">
        <f t="shared" si="0"/>
        <v>123998</v>
      </c>
      <c r="C14" s="8">
        <v>89458</v>
      </c>
      <c r="D14" s="8">
        <v>2244</v>
      </c>
      <c r="E14" s="8">
        <v>15597</v>
      </c>
      <c r="F14" s="8">
        <v>8404</v>
      </c>
      <c r="G14" s="8">
        <v>6830</v>
      </c>
      <c r="H14" s="8">
        <v>1143</v>
      </c>
      <c r="I14" s="8">
        <v>112</v>
      </c>
      <c r="J14" s="8">
        <v>210</v>
      </c>
    </row>
    <row r="15" spans="1:10" s="1" customFormat="1" ht="16.5" customHeight="1">
      <c r="A15" s="9" t="s">
        <v>23</v>
      </c>
      <c r="B15" s="7">
        <f t="shared" si="0"/>
        <v>459</v>
      </c>
      <c r="C15" s="8">
        <v>448</v>
      </c>
      <c r="D15" s="8">
        <v>0</v>
      </c>
      <c r="E15" s="8">
        <v>0</v>
      </c>
      <c r="F15" s="8">
        <v>7</v>
      </c>
      <c r="G15" s="8">
        <v>4</v>
      </c>
      <c r="H15" s="8">
        <v>0</v>
      </c>
      <c r="I15" s="8">
        <v>0</v>
      </c>
      <c r="J15" s="8">
        <v>0</v>
      </c>
    </row>
    <row r="16" spans="1:10" s="1" customFormat="1" ht="16.5" customHeight="1">
      <c r="A16" s="9" t="s">
        <v>24</v>
      </c>
      <c r="B16" s="7">
        <f t="shared" si="0"/>
        <v>57</v>
      </c>
      <c r="C16" s="8">
        <v>22</v>
      </c>
      <c r="D16" s="8">
        <v>20</v>
      </c>
      <c r="E16" s="8">
        <v>0</v>
      </c>
      <c r="F16" s="8">
        <v>15</v>
      </c>
      <c r="G16" s="8">
        <v>0</v>
      </c>
      <c r="H16" s="8">
        <v>0</v>
      </c>
      <c r="I16" s="8">
        <v>0</v>
      </c>
      <c r="J16" s="8">
        <v>0</v>
      </c>
    </row>
    <row r="17" spans="1:10" s="1" customFormat="1" ht="15" customHeight="1">
      <c r="A17" s="9" t="s">
        <v>25</v>
      </c>
      <c r="B17" s="7">
        <f t="shared" si="0"/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</row>
    <row r="18" spans="1:10" s="1" customFormat="1" ht="16.5" customHeight="1">
      <c r="A18" s="6" t="s">
        <v>26</v>
      </c>
      <c r="B18" s="7">
        <f t="shared" si="0"/>
        <v>45061</v>
      </c>
      <c r="C18" s="7">
        <f aca="true" t="shared" si="1" ref="C18:J18">SUM(C5)-SUM(C13)</f>
        <v>39592</v>
      </c>
      <c r="D18" s="7">
        <f t="shared" si="1"/>
        <v>1279</v>
      </c>
      <c r="E18" s="7">
        <f t="shared" si="1"/>
        <v>2669</v>
      </c>
      <c r="F18" s="7">
        <f t="shared" si="1"/>
        <v>217</v>
      </c>
      <c r="G18" s="7">
        <f t="shared" si="1"/>
        <v>-265</v>
      </c>
      <c r="H18" s="7">
        <f t="shared" si="1"/>
        <v>1126</v>
      </c>
      <c r="I18" s="7">
        <f t="shared" si="1"/>
        <v>281</v>
      </c>
      <c r="J18" s="7">
        <f t="shared" si="1"/>
        <v>162</v>
      </c>
    </row>
    <row r="19" spans="1:10" s="1" customFormat="1" ht="16.5" customHeight="1">
      <c r="A19" s="6" t="s">
        <v>27</v>
      </c>
      <c r="B19" s="7">
        <f t="shared" si="0"/>
        <v>55332</v>
      </c>
      <c r="C19" s="8">
        <v>28605</v>
      </c>
      <c r="D19" s="8">
        <v>5799</v>
      </c>
      <c r="E19" s="8">
        <v>5678</v>
      </c>
      <c r="F19" s="8">
        <v>3550</v>
      </c>
      <c r="G19" s="8">
        <v>3199</v>
      </c>
      <c r="H19" s="8">
        <v>5945</v>
      </c>
      <c r="I19" s="8">
        <v>1259</v>
      </c>
      <c r="J19" s="8">
        <v>1297</v>
      </c>
    </row>
  </sheetData>
  <sheetProtection/>
  <mergeCells count="3">
    <mergeCell ref="A1:J1"/>
    <mergeCell ref="A2:J2"/>
    <mergeCell ref="A3:J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520</cp:lastModifiedBy>
  <dcterms:created xsi:type="dcterms:W3CDTF">2019-09-23T03:10:46Z</dcterms:created>
  <dcterms:modified xsi:type="dcterms:W3CDTF">2020-09-07T08:05:47Z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